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1\"/>
    </mc:Choice>
  </mc:AlternateContent>
  <bookViews>
    <workbookView xWindow="0" yWindow="0" windowWidth="28800" windowHeight="10785"/>
  </bookViews>
  <sheets>
    <sheet name="Brownstown" sheetId="1" r:id="rId1"/>
  </sheets>
  <definedNames>
    <definedName name="_xlnm.Print_Area" localSheetId="0">Brownstown!$A$1:$I$69</definedName>
  </definedNames>
  <calcPr calcId="162913"/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<sst xmlns="http://schemas.openxmlformats.org/spreadsheetml/2006/main" count="249" uniqueCount="76">
  <si>
    <t>Yield</t>
  </si>
  <si>
    <t>Company</t>
  </si>
  <si>
    <t>Variety</t>
  </si>
  <si>
    <t>Rank</t>
  </si>
  <si>
    <t>Test wt.</t>
  </si>
  <si>
    <t>Height</t>
  </si>
  <si>
    <t>bu/ac</t>
  </si>
  <si>
    <t>lb/bu</t>
  </si>
  <si>
    <t>in.</t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</si>
  <si>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</si>
  <si>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</si>
  <si>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</si>
  <si>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</si>
  <si>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r>
      <t>3-yr avg</t>
    </r>
    <r>
      <rPr>
        <b/>
        <vertAlign val="superscript"/>
        <sz val="10"/>
        <rFont val="Arial"/>
        <family val="2"/>
      </rPr>
      <t>3</t>
    </r>
  </si>
  <si>
    <t>2-yr avg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</si>
  <si>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 and G= Gaucho+Fungicide.</t>
    </r>
  </si>
  <si>
    <t>Table 5. Results of the 2021 wheat variety trial at St Peter, in south central Illinois.</t>
  </si>
  <si>
    <t>2020-21</t>
  </si>
  <si>
    <t>2018,20,21</t>
  </si>
  <si>
    <t>AgriMAXX</t>
  </si>
  <si>
    <t>C</t>
  </si>
  <si>
    <t/>
  </si>
  <si>
    <t>EXP 2002</t>
  </si>
  <si>
    <t>EXP 2009</t>
  </si>
  <si>
    <t>AgriPro</t>
  </si>
  <si>
    <t>SREXP0117</t>
  </si>
  <si>
    <t>SREXP9105</t>
  </si>
  <si>
    <t>SY 100</t>
  </si>
  <si>
    <t>SY 547</t>
  </si>
  <si>
    <t>SY 576</t>
  </si>
  <si>
    <t>SY Viper</t>
  </si>
  <si>
    <t>Albert Lea Seed</t>
  </si>
  <si>
    <t>Erisman</t>
  </si>
  <si>
    <t>F</t>
  </si>
  <si>
    <t>LCS 3334</t>
  </si>
  <si>
    <t>Bio Town Seeds</t>
  </si>
  <si>
    <t>D477W</t>
  </si>
  <si>
    <t>D480W</t>
  </si>
  <si>
    <t>D499W</t>
  </si>
  <si>
    <t>D504W</t>
  </si>
  <si>
    <t>Dyna-Gro</t>
  </si>
  <si>
    <t>G</t>
  </si>
  <si>
    <t>WX20734</t>
  </si>
  <si>
    <t>WX20738</t>
  </si>
  <si>
    <t>WX21741</t>
  </si>
  <si>
    <t>FS Wheat</t>
  </si>
  <si>
    <t>WX21B</t>
  </si>
  <si>
    <t>Hoffman Seed</t>
  </si>
  <si>
    <t>H7W20</t>
  </si>
  <si>
    <t>H7W21</t>
  </si>
  <si>
    <t>H7W30</t>
  </si>
  <si>
    <t>H7W31</t>
  </si>
  <si>
    <t>H7W40</t>
  </si>
  <si>
    <t>Kitchen Seed Company</t>
  </si>
  <si>
    <t>KSC 418</t>
  </si>
  <si>
    <t>KSC 420</t>
  </si>
  <si>
    <t>KWS Cereals</t>
  </si>
  <si>
    <t>KWS291</t>
  </si>
  <si>
    <t>KWS338</t>
  </si>
  <si>
    <t>KWS340</t>
  </si>
  <si>
    <t>KWS375</t>
  </si>
  <si>
    <t>Michigan State University</t>
  </si>
  <si>
    <t>MI16R0720</t>
  </si>
  <si>
    <t>MI16R0898</t>
  </si>
  <si>
    <t>MI16R0906</t>
  </si>
  <si>
    <t>Pioneer</t>
  </si>
  <si>
    <t>25R61</t>
  </si>
  <si>
    <t>25R74</t>
  </si>
  <si>
    <t>VCIA</t>
  </si>
  <si>
    <t>VA17W-75</t>
  </si>
  <si>
    <t>Williamsfield Seed Co</t>
  </si>
  <si>
    <t>WSC 1148</t>
  </si>
  <si>
    <t>WSC 1639</t>
  </si>
  <si>
    <t>WSC 4015</t>
  </si>
  <si>
    <t>1 to 56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</si>
  <si>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Multi-year averages include means from the Neoga location for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</si>
</sst>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5" fillId="0" borderId="0" xfId="0" applyNumberFormat="1" applyFont="1"/>
    <xf numFmtId="1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/>
  </sheetViews>
  <sheetFormatPr defaultRowHeight="12.75" x14ac:dyDescent="0.2"/>
  <cols>
    <col min="1" max="1" width="26.7109375" customWidth="1"/>
    <col min="2" max="2" width="17.7109375" style="19" customWidth="1"/>
    <col min="3" max="3" width="4" style="22" bestFit="1" customWidth="1"/>
    <col min="9" max="9" width="9.140625" style="7"/>
  </cols>
  <sheetData>
    <row r="1" spans="1:12" ht="15" x14ac:dyDescent="0.25">
      <c r="A1" s="4" t="s">
        <v>16</v>
      </c>
      <c r="B1" s="17"/>
      <c r="D1" s="6"/>
      <c r="E1" s="7"/>
      <c r="F1" s="6"/>
      <c r="G1" s="6"/>
    </row>
    <row r="2" spans="1:12" ht="6" customHeight="1" x14ac:dyDescent="0.25">
      <c r="A2" s="4"/>
      <c r="B2" s="17"/>
      <c r="D2" s="6"/>
      <c r="E2" s="7"/>
      <c r="F2" s="6"/>
      <c r="G2" s="6"/>
    </row>
    <row r="3" spans="1:12" ht="14.25" x14ac:dyDescent="0.2">
      <c r="A3" s="5"/>
      <c r="B3" s="17"/>
      <c r="C3" s="23"/>
      <c r="D3" s="1"/>
      <c r="E3" s="8" t="s">
        <v>0</v>
      </c>
      <c r="F3" s="1"/>
      <c r="G3" s="1"/>
      <c r="H3" s="9" t="s">
        <v>14</v>
      </c>
      <c r="I3" s="9" t="s">
        <v>13</v>
      </c>
    </row>
    <row r="4" spans="1:12" ht="14.25" x14ac:dyDescent="0.2">
      <c r="A4" s="10" t="s">
        <v>1</v>
      </c>
      <c r="B4" s="18" t="s">
        <v>2</v>
      </c>
      <c r="C4" s="24" t="s">
        <v>12</v>
      </c>
      <c r="D4" s="11" t="s">
        <v>0</v>
      </c>
      <c r="E4" s="12" t="s">
        <v>3</v>
      </c>
      <c r="F4" s="11" t="s">
        <v>4</v>
      </c>
      <c r="G4" s="11" t="s">
        <v>5</v>
      </c>
      <c r="H4" s="11" t="s">
        <v>17</v>
      </c>
      <c r="I4" s="11" t="s">
        <v>18</v>
      </c>
    </row>
    <row r="5" spans="1:12" x14ac:dyDescent="0.2">
      <c r="A5" s="10"/>
      <c r="B5" s="18"/>
      <c r="D5" s="13" t="s">
        <v>6</v>
      </c>
      <c r="E5" s="14" t="s">
        <v>74</v>
      </c>
      <c r="F5" s="15" t="s">
        <v>7</v>
      </c>
      <c r="G5" s="15" t="s">
        <v>8</v>
      </c>
      <c r="H5" s="15" t="s">
        <v>6</v>
      </c>
      <c r="I5" s="15" t="s">
        <v>6</v>
      </c>
    </row>
    <row r="6" spans="1:12" ht="6" customHeight="1" x14ac:dyDescent="0.2">
      <c r="D6" s="3"/>
      <c r="E6" s="3"/>
      <c r="F6" s="3"/>
      <c r="G6" s="3"/>
    </row>
    <row r="7" spans="1:12" x14ac:dyDescent="0.2">
      <c r="A7" s="25" t="s">
        <v>19</v>
      </c>
      <c r="B7" s="39">
        <v>454</v>
      </c>
      <c r="C7" s="27" t="s">
        <v>20</v>
      </c>
      <c r="D7" s="37">
        <v>118.08</v>
      </c>
      <c r="E7" s="29">
        <f>_xlfn.RANK.EQ(D7,$D$7:$D$62,0)</f>
        <v>37</v>
      </c>
      <c r="F7" s="28">
        <v>57.82</v>
      </c>
      <c r="G7" s="29">
        <v>38</v>
      </c>
      <c r="H7" s="37">
        <v>103.053</v>
      </c>
      <c r="I7" s="37">
        <v>98.531999999999996</v>
      </c>
    </row>
    <row r="8" spans="1:12" x14ac:dyDescent="0.2">
      <c r="A8" s="25" t="s">
        <v>19</v>
      </c>
      <c r="B8" s="39">
        <v>473</v>
      </c>
      <c r="C8" s="27" t="s">
        <v>20</v>
      </c>
      <c r="D8" s="37">
        <v>115.36</v>
      </c>
      <c r="E8" s="29">
        <f t="shared" ref="E8:E62" si="0">_xlfn.RANK.EQ(D8,$D$7:$D$62,0)</f>
        <v>44</v>
      </c>
      <c r="F8" s="28">
        <v>58.32</v>
      </c>
      <c r="G8" s="29">
        <v>39</v>
      </c>
      <c r="H8" s="37">
        <v>101.72499999999999</v>
      </c>
      <c r="I8" s="37">
        <v>95.724000000000004</v>
      </c>
      <c r="L8" s="34"/>
    </row>
    <row r="9" spans="1:12" x14ac:dyDescent="0.2">
      <c r="A9" s="25" t="s">
        <v>19</v>
      </c>
      <c r="B9" s="39">
        <v>503</v>
      </c>
      <c r="C9" s="27" t="s">
        <v>20</v>
      </c>
      <c r="D9" s="37">
        <v>120.75</v>
      </c>
      <c r="E9" s="29">
        <f t="shared" si="0"/>
        <v>23</v>
      </c>
      <c r="F9" s="28">
        <v>59.55</v>
      </c>
      <c r="G9" s="29">
        <v>38</v>
      </c>
      <c r="H9" s="37">
        <v>103.247</v>
      </c>
      <c r="I9" s="37" t="s">
        <v>21</v>
      </c>
      <c r="L9" s="34"/>
    </row>
    <row r="10" spans="1:12" x14ac:dyDescent="0.2">
      <c r="A10" s="25" t="s">
        <v>19</v>
      </c>
      <c r="B10" s="40">
        <v>505</v>
      </c>
      <c r="C10" s="27" t="s">
        <v>20</v>
      </c>
      <c r="D10" s="37">
        <v>120.61</v>
      </c>
      <c r="E10" s="29">
        <f t="shared" si="0"/>
        <v>27</v>
      </c>
      <c r="F10" s="28">
        <v>61.3</v>
      </c>
      <c r="G10" s="29">
        <v>37</v>
      </c>
      <c r="H10" s="37">
        <v>99.608000000000004</v>
      </c>
      <c r="I10" s="37" t="s">
        <v>21</v>
      </c>
      <c r="L10" s="34"/>
    </row>
    <row r="11" spans="1:12" x14ac:dyDescent="0.2">
      <c r="A11" s="25" t="s">
        <v>19</v>
      </c>
      <c r="B11" s="40">
        <v>513</v>
      </c>
      <c r="C11" s="27" t="s">
        <v>20</v>
      </c>
      <c r="D11" s="37">
        <v>120.71</v>
      </c>
      <c r="E11" s="29">
        <f t="shared" si="0"/>
        <v>25</v>
      </c>
      <c r="F11" s="28">
        <v>60.73</v>
      </c>
      <c r="G11" s="29">
        <v>38</v>
      </c>
      <c r="H11" s="37" t="s">
        <v>21</v>
      </c>
      <c r="I11" s="37" t="s">
        <v>21</v>
      </c>
      <c r="L11" s="34"/>
    </row>
    <row r="12" spans="1:12" x14ac:dyDescent="0.2">
      <c r="A12" t="s">
        <v>19</v>
      </c>
      <c r="B12" s="41">
        <v>514</v>
      </c>
      <c r="C12" s="31" t="s">
        <v>20</v>
      </c>
      <c r="D12" s="38">
        <v>120.55</v>
      </c>
      <c r="E12" s="2">
        <f t="shared" si="0"/>
        <v>28</v>
      </c>
      <c r="F12" s="1">
        <v>57.33</v>
      </c>
      <c r="G12" s="2">
        <v>38</v>
      </c>
      <c r="H12" s="38" t="s">
        <v>21</v>
      </c>
      <c r="I12" s="38" t="s">
        <v>21</v>
      </c>
      <c r="L12" s="34"/>
    </row>
    <row r="13" spans="1:12" x14ac:dyDescent="0.2">
      <c r="A13" t="s">
        <v>19</v>
      </c>
      <c r="B13" s="41">
        <v>516</v>
      </c>
      <c r="C13" s="31" t="s">
        <v>20</v>
      </c>
      <c r="D13" s="38">
        <v>128.26</v>
      </c>
      <c r="E13" s="2">
        <f t="shared" si="0"/>
        <v>8</v>
      </c>
      <c r="F13" s="1">
        <v>58.27</v>
      </c>
      <c r="G13" s="2">
        <v>38</v>
      </c>
      <c r="H13" s="38" t="s">
        <v>21</v>
      </c>
      <c r="I13" s="38" t="s">
        <v>21</v>
      </c>
      <c r="L13" s="34"/>
    </row>
    <row r="14" spans="1:12" x14ac:dyDescent="0.2">
      <c r="A14" t="s">
        <v>19</v>
      </c>
      <c r="B14" s="41" t="s">
        <v>22</v>
      </c>
      <c r="C14" s="31" t="s">
        <v>20</v>
      </c>
      <c r="D14" s="38">
        <v>129.68</v>
      </c>
      <c r="E14" s="2">
        <f t="shared" si="0"/>
        <v>6</v>
      </c>
      <c r="F14" s="1">
        <v>60.68</v>
      </c>
      <c r="G14" s="2">
        <v>38</v>
      </c>
      <c r="H14" s="38" t="s">
        <v>21</v>
      </c>
      <c r="I14" s="38" t="s">
        <v>21</v>
      </c>
      <c r="L14" s="34"/>
    </row>
    <row r="15" spans="1:12" x14ac:dyDescent="0.2">
      <c r="A15" t="s">
        <v>19</v>
      </c>
      <c r="B15" s="41" t="s">
        <v>23</v>
      </c>
      <c r="C15" s="31" t="s">
        <v>20</v>
      </c>
      <c r="D15" s="38">
        <v>128.93</v>
      </c>
      <c r="E15" s="2">
        <f t="shared" si="0"/>
        <v>7</v>
      </c>
      <c r="F15" s="1">
        <v>58.62</v>
      </c>
      <c r="G15" s="2">
        <v>37</v>
      </c>
      <c r="H15" s="38" t="s">
        <v>21</v>
      </c>
      <c r="I15" s="38" t="s">
        <v>21</v>
      </c>
      <c r="L15" s="34"/>
    </row>
    <row r="16" spans="1:12" x14ac:dyDescent="0.2">
      <c r="A16" t="s">
        <v>24</v>
      </c>
      <c r="B16" s="19" t="s">
        <v>25</v>
      </c>
      <c r="C16" s="31" t="s">
        <v>20</v>
      </c>
      <c r="D16" s="38">
        <v>130.1</v>
      </c>
      <c r="E16" s="2">
        <f t="shared" si="0"/>
        <v>4</v>
      </c>
      <c r="F16" s="1">
        <v>59.07</v>
      </c>
      <c r="G16" s="2">
        <v>36</v>
      </c>
      <c r="H16" s="38" t="s">
        <v>21</v>
      </c>
      <c r="I16" s="38" t="s">
        <v>21</v>
      </c>
      <c r="L16" s="34"/>
    </row>
    <row r="17" spans="1:12" x14ac:dyDescent="0.2">
      <c r="A17" s="25" t="s">
        <v>24</v>
      </c>
      <c r="B17" s="30" t="s">
        <v>26</v>
      </c>
      <c r="C17" s="27" t="s">
        <v>20</v>
      </c>
      <c r="D17" s="37">
        <v>125.71</v>
      </c>
      <c r="E17" s="29">
        <f t="shared" si="0"/>
        <v>12</v>
      </c>
      <c r="F17" s="28">
        <v>56.7</v>
      </c>
      <c r="G17" s="29">
        <v>38</v>
      </c>
      <c r="H17" s="37" t="s">
        <v>21</v>
      </c>
      <c r="I17" s="37" t="s">
        <v>21</v>
      </c>
      <c r="L17" s="34"/>
    </row>
    <row r="18" spans="1:12" x14ac:dyDescent="0.2">
      <c r="A18" s="25" t="s">
        <v>24</v>
      </c>
      <c r="B18" s="30" t="s">
        <v>27</v>
      </c>
      <c r="C18" s="27" t="s">
        <v>20</v>
      </c>
      <c r="D18" s="37">
        <v>118.19</v>
      </c>
      <c r="E18" s="29">
        <f t="shared" si="0"/>
        <v>36</v>
      </c>
      <c r="F18" s="28">
        <v>56.97</v>
      </c>
      <c r="G18" s="29">
        <v>36</v>
      </c>
      <c r="H18" s="37" t="s">
        <v>21</v>
      </c>
      <c r="I18" s="37" t="s">
        <v>21</v>
      </c>
      <c r="L18" s="34"/>
    </row>
    <row r="19" spans="1:12" x14ac:dyDescent="0.2">
      <c r="A19" s="25" t="s">
        <v>24</v>
      </c>
      <c r="B19" s="30" t="s">
        <v>28</v>
      </c>
      <c r="C19" s="27" t="s">
        <v>20</v>
      </c>
      <c r="D19" s="37">
        <v>123.66</v>
      </c>
      <c r="E19" s="29">
        <f t="shared" si="0"/>
        <v>16</v>
      </c>
      <c r="F19" s="28">
        <v>59.7</v>
      </c>
      <c r="G19" s="29">
        <v>41</v>
      </c>
      <c r="H19" s="37">
        <v>105.995</v>
      </c>
      <c r="I19" s="37">
        <v>96.756</v>
      </c>
      <c r="L19" s="34"/>
    </row>
    <row r="20" spans="1:12" x14ac:dyDescent="0.2">
      <c r="A20" s="25" t="s">
        <v>24</v>
      </c>
      <c r="B20" s="30" t="s">
        <v>29</v>
      </c>
      <c r="C20" s="27" t="s">
        <v>20</v>
      </c>
      <c r="D20" s="37">
        <v>117.95</v>
      </c>
      <c r="E20" s="29">
        <f t="shared" si="0"/>
        <v>38</v>
      </c>
      <c r="F20" s="28">
        <v>58.97</v>
      </c>
      <c r="G20" s="29">
        <v>38</v>
      </c>
      <c r="H20" s="37">
        <v>105.80500000000001</v>
      </c>
      <c r="I20" s="37" t="s">
        <v>21</v>
      </c>
      <c r="L20" s="34"/>
    </row>
    <row r="21" spans="1:12" x14ac:dyDescent="0.2">
      <c r="A21" s="25" t="s">
        <v>24</v>
      </c>
      <c r="B21" s="30" t="s">
        <v>30</v>
      </c>
      <c r="C21" s="27" t="s">
        <v>20</v>
      </c>
      <c r="D21" s="37">
        <v>133.76</v>
      </c>
      <c r="E21" s="29">
        <f t="shared" si="0"/>
        <v>2</v>
      </c>
      <c r="F21" s="28">
        <v>60.22</v>
      </c>
      <c r="G21" s="29">
        <v>41</v>
      </c>
      <c r="H21" s="37">
        <v>105.755</v>
      </c>
      <c r="I21" s="37" t="s">
        <v>21</v>
      </c>
      <c r="L21" s="34"/>
    </row>
    <row r="22" spans="1:12" x14ac:dyDescent="0.2">
      <c r="A22" t="s">
        <v>31</v>
      </c>
      <c r="B22" s="19" t="s">
        <v>32</v>
      </c>
      <c r="C22" s="31" t="s">
        <v>33</v>
      </c>
      <c r="D22" s="38">
        <v>100.17</v>
      </c>
      <c r="E22" s="2">
        <f t="shared" si="0"/>
        <v>56</v>
      </c>
      <c r="F22" s="1">
        <v>61.07</v>
      </c>
      <c r="G22" s="2">
        <v>38</v>
      </c>
      <c r="H22" s="38">
        <v>92.831999999999994</v>
      </c>
      <c r="I22" s="38" t="s">
        <v>21</v>
      </c>
      <c r="L22" s="34"/>
    </row>
    <row r="23" spans="1:12" x14ac:dyDescent="0.2">
      <c r="A23" t="s">
        <v>31</v>
      </c>
      <c r="B23" s="19" t="s">
        <v>34</v>
      </c>
      <c r="C23" s="31"/>
      <c r="D23" s="38">
        <v>122.6</v>
      </c>
      <c r="E23" s="2">
        <f t="shared" si="0"/>
        <v>20</v>
      </c>
      <c r="F23" s="1">
        <v>59.75</v>
      </c>
      <c r="G23" s="2">
        <v>39</v>
      </c>
      <c r="H23" s="38">
        <v>107.797</v>
      </c>
      <c r="I23" s="38" t="s">
        <v>21</v>
      </c>
      <c r="L23" s="34"/>
    </row>
    <row r="24" spans="1:12" x14ac:dyDescent="0.2">
      <c r="A24" t="s">
        <v>35</v>
      </c>
      <c r="B24" s="19" t="s">
        <v>36</v>
      </c>
      <c r="C24" s="31" t="s">
        <v>20</v>
      </c>
      <c r="D24" s="38">
        <v>119.13</v>
      </c>
      <c r="E24" s="2">
        <f t="shared" si="0"/>
        <v>33</v>
      </c>
      <c r="F24" s="1">
        <v>58.17</v>
      </c>
      <c r="G24" s="2">
        <v>38</v>
      </c>
      <c r="H24" s="38">
        <v>109.61499999999999</v>
      </c>
      <c r="I24" s="38" t="s">
        <v>21</v>
      </c>
      <c r="L24" s="34"/>
    </row>
    <row r="25" spans="1:12" x14ac:dyDescent="0.2">
      <c r="A25" t="s">
        <v>35</v>
      </c>
      <c r="B25" s="19" t="s">
        <v>37</v>
      </c>
      <c r="C25" s="31" t="s">
        <v>20</v>
      </c>
      <c r="D25" s="38">
        <v>113.99</v>
      </c>
      <c r="E25" s="2">
        <f t="shared" si="0"/>
        <v>47</v>
      </c>
      <c r="F25" s="1">
        <v>59.23</v>
      </c>
      <c r="G25" s="2">
        <v>38</v>
      </c>
      <c r="H25" s="38">
        <v>99.063000000000002</v>
      </c>
      <c r="I25" s="38" t="s">
        <v>21</v>
      </c>
      <c r="L25" s="34"/>
    </row>
    <row r="26" spans="1:12" x14ac:dyDescent="0.2">
      <c r="A26" t="s">
        <v>35</v>
      </c>
      <c r="B26" s="19" t="s">
        <v>38</v>
      </c>
      <c r="C26" s="31" t="s">
        <v>20</v>
      </c>
      <c r="D26" s="38">
        <v>115.61</v>
      </c>
      <c r="E26" s="2">
        <f t="shared" si="0"/>
        <v>43</v>
      </c>
      <c r="F26" s="1">
        <v>59.73</v>
      </c>
      <c r="G26" s="2">
        <v>39</v>
      </c>
      <c r="H26" s="38">
        <v>100.732</v>
      </c>
      <c r="I26" s="38" t="s">
        <v>21</v>
      </c>
      <c r="L26" s="34"/>
    </row>
    <row r="27" spans="1:12" x14ac:dyDescent="0.2">
      <c r="A27" s="25" t="s">
        <v>35</v>
      </c>
      <c r="B27" s="26" t="s">
        <v>39</v>
      </c>
      <c r="C27" s="27" t="s">
        <v>20</v>
      </c>
      <c r="D27" s="37">
        <v>124.21</v>
      </c>
      <c r="E27" s="29">
        <f t="shared" si="0"/>
        <v>15</v>
      </c>
      <c r="F27" s="28">
        <v>58.17</v>
      </c>
      <c r="G27" s="29">
        <v>37</v>
      </c>
      <c r="H27" s="37">
        <v>107.892</v>
      </c>
      <c r="I27" s="37" t="s">
        <v>21</v>
      </c>
      <c r="L27" s="34"/>
    </row>
    <row r="28" spans="1:12" x14ac:dyDescent="0.2">
      <c r="A28" s="25" t="s">
        <v>40</v>
      </c>
      <c r="B28" s="30">
        <v>9002</v>
      </c>
      <c r="C28" s="27" t="s">
        <v>41</v>
      </c>
      <c r="D28" s="37">
        <v>122.66</v>
      </c>
      <c r="E28" s="29">
        <f t="shared" si="0"/>
        <v>19</v>
      </c>
      <c r="F28" s="28">
        <v>57.77</v>
      </c>
      <c r="G28" s="29">
        <v>39</v>
      </c>
      <c r="H28" s="37">
        <v>106.38</v>
      </c>
      <c r="I28" s="37" t="s">
        <v>21</v>
      </c>
      <c r="L28" s="34"/>
    </row>
    <row r="29" spans="1:12" x14ac:dyDescent="0.2">
      <c r="A29" s="25" t="s">
        <v>40</v>
      </c>
      <c r="B29" s="40">
        <v>9120</v>
      </c>
      <c r="C29" s="27" t="s">
        <v>41</v>
      </c>
      <c r="D29" s="37">
        <v>113.7</v>
      </c>
      <c r="E29" s="29">
        <f t="shared" si="0"/>
        <v>48</v>
      </c>
      <c r="F29" s="28">
        <v>60.77</v>
      </c>
      <c r="G29" s="29">
        <v>36</v>
      </c>
      <c r="H29" s="37">
        <v>97.173000000000002</v>
      </c>
      <c r="I29" s="37" t="s">
        <v>21</v>
      </c>
      <c r="L29" s="34"/>
    </row>
    <row r="30" spans="1:12" x14ac:dyDescent="0.2">
      <c r="A30" s="25" t="s">
        <v>40</v>
      </c>
      <c r="B30" s="40">
        <v>9151</v>
      </c>
      <c r="C30" s="27" t="s">
        <v>41</v>
      </c>
      <c r="D30" s="37">
        <v>115.11</v>
      </c>
      <c r="E30" s="29">
        <f t="shared" si="0"/>
        <v>45</v>
      </c>
      <c r="F30" s="28">
        <v>61.27</v>
      </c>
      <c r="G30" s="29">
        <v>37</v>
      </c>
      <c r="H30" s="37">
        <v>105.083</v>
      </c>
      <c r="I30" s="37" t="s">
        <v>21</v>
      </c>
      <c r="L30" s="34"/>
    </row>
    <row r="31" spans="1:12" x14ac:dyDescent="0.2">
      <c r="A31" s="25" t="s">
        <v>40</v>
      </c>
      <c r="B31" s="40">
        <v>9172</v>
      </c>
      <c r="C31" s="27" t="s">
        <v>41</v>
      </c>
      <c r="D31" s="37">
        <v>123.63</v>
      </c>
      <c r="E31" s="29">
        <f t="shared" si="0"/>
        <v>17</v>
      </c>
      <c r="F31" s="28">
        <v>58.07</v>
      </c>
      <c r="G31" s="29">
        <v>38</v>
      </c>
      <c r="H31" s="37">
        <v>107.23</v>
      </c>
      <c r="I31" s="37" t="s">
        <v>21</v>
      </c>
      <c r="L31" s="34"/>
    </row>
    <row r="32" spans="1:12" x14ac:dyDescent="0.2">
      <c r="A32" t="s">
        <v>40</v>
      </c>
      <c r="B32" s="41">
        <v>9701</v>
      </c>
      <c r="C32" s="31" t="s">
        <v>41</v>
      </c>
      <c r="D32" s="38">
        <v>111.9</v>
      </c>
      <c r="E32" s="2">
        <f t="shared" si="0"/>
        <v>50</v>
      </c>
      <c r="F32" s="1">
        <v>58.17</v>
      </c>
      <c r="G32" s="2">
        <v>39</v>
      </c>
      <c r="H32" s="38">
        <v>103.79</v>
      </c>
      <c r="I32" s="38">
        <v>97.962999999999994</v>
      </c>
      <c r="L32" s="34"/>
    </row>
    <row r="33" spans="1:12" x14ac:dyDescent="0.2">
      <c r="A33" t="s">
        <v>40</v>
      </c>
      <c r="B33" s="41" t="s">
        <v>42</v>
      </c>
      <c r="C33" s="31" t="s">
        <v>41</v>
      </c>
      <c r="D33" s="38">
        <v>118.25</v>
      </c>
      <c r="E33" s="2">
        <f t="shared" si="0"/>
        <v>35</v>
      </c>
      <c r="F33" s="1">
        <v>58.27</v>
      </c>
      <c r="G33" s="2">
        <v>38</v>
      </c>
      <c r="H33" s="38" t="s">
        <v>21</v>
      </c>
      <c r="I33" s="38" t="s">
        <v>21</v>
      </c>
      <c r="L33" s="34"/>
    </row>
    <row r="34" spans="1:12" x14ac:dyDescent="0.2">
      <c r="A34" t="s">
        <v>40</v>
      </c>
      <c r="B34" s="41" t="s">
        <v>43</v>
      </c>
      <c r="C34" s="31" t="s">
        <v>41</v>
      </c>
      <c r="D34" s="38">
        <v>116.06</v>
      </c>
      <c r="E34" s="2">
        <f t="shared" si="0"/>
        <v>41</v>
      </c>
      <c r="F34" s="1">
        <v>59.65</v>
      </c>
      <c r="G34" s="2">
        <v>40</v>
      </c>
      <c r="H34" s="38" t="s">
        <v>21</v>
      </c>
      <c r="I34" s="38" t="s">
        <v>21</v>
      </c>
      <c r="L34" s="34"/>
    </row>
    <row r="35" spans="1:12" x14ac:dyDescent="0.2">
      <c r="A35" t="s">
        <v>40</v>
      </c>
      <c r="B35" s="41" t="s">
        <v>44</v>
      </c>
      <c r="C35" s="31" t="s">
        <v>41</v>
      </c>
      <c r="D35" s="38">
        <v>111.55</v>
      </c>
      <c r="E35" s="2">
        <f t="shared" si="0"/>
        <v>51</v>
      </c>
      <c r="F35" s="1">
        <v>59.45</v>
      </c>
      <c r="G35" s="2">
        <v>40</v>
      </c>
      <c r="H35" s="38" t="s">
        <v>21</v>
      </c>
      <c r="I35" s="38" t="s">
        <v>21</v>
      </c>
      <c r="L35" s="34"/>
    </row>
    <row r="36" spans="1:12" x14ac:dyDescent="0.2">
      <c r="A36" t="s">
        <v>45</v>
      </c>
      <c r="B36" s="41">
        <v>600</v>
      </c>
      <c r="C36" s="31" t="s">
        <v>20</v>
      </c>
      <c r="D36" s="38">
        <v>122.36</v>
      </c>
      <c r="E36" s="2">
        <f t="shared" si="0"/>
        <v>22</v>
      </c>
      <c r="F36" s="1">
        <v>61.63</v>
      </c>
      <c r="G36" s="2">
        <v>39</v>
      </c>
      <c r="H36" s="38" t="s">
        <v>21</v>
      </c>
      <c r="I36" s="38" t="s">
        <v>21</v>
      </c>
      <c r="L36" s="34"/>
    </row>
    <row r="37" spans="1:12" x14ac:dyDescent="0.2">
      <c r="A37" s="25" t="s">
        <v>45</v>
      </c>
      <c r="B37" s="39">
        <v>601</v>
      </c>
      <c r="C37" s="27" t="s">
        <v>20</v>
      </c>
      <c r="D37" s="37">
        <v>113.37</v>
      </c>
      <c r="E37" s="29">
        <f t="shared" si="0"/>
        <v>49</v>
      </c>
      <c r="F37" s="28">
        <v>57.37</v>
      </c>
      <c r="G37" s="29">
        <v>36</v>
      </c>
      <c r="H37" s="37" t="s">
        <v>21</v>
      </c>
      <c r="I37" s="37" t="s">
        <v>21</v>
      </c>
      <c r="L37" s="34"/>
    </row>
    <row r="38" spans="1:12" x14ac:dyDescent="0.2">
      <c r="A38" s="25" t="s">
        <v>45</v>
      </c>
      <c r="B38" s="30">
        <v>603</v>
      </c>
      <c r="C38" s="27" t="s">
        <v>20</v>
      </c>
      <c r="D38" s="37">
        <v>104.63</v>
      </c>
      <c r="E38" s="29">
        <f t="shared" si="0"/>
        <v>55</v>
      </c>
      <c r="F38" s="28">
        <v>58.48</v>
      </c>
      <c r="G38" s="29">
        <v>36</v>
      </c>
      <c r="H38" s="37">
        <v>89.814999999999998</v>
      </c>
      <c r="I38" s="37">
        <v>87.872</v>
      </c>
      <c r="L38" s="34"/>
    </row>
    <row r="39" spans="1:12" x14ac:dyDescent="0.2">
      <c r="A39" s="25" t="s">
        <v>45</v>
      </c>
      <c r="B39" s="30">
        <v>616</v>
      </c>
      <c r="C39" s="27" t="s">
        <v>20</v>
      </c>
      <c r="D39" s="37">
        <v>126.73</v>
      </c>
      <c r="E39" s="29">
        <f t="shared" si="0"/>
        <v>9</v>
      </c>
      <c r="F39" s="28">
        <v>60.53</v>
      </c>
      <c r="G39" s="29">
        <v>40</v>
      </c>
      <c r="H39" s="37">
        <v>105.25</v>
      </c>
      <c r="I39" s="37" t="s">
        <v>21</v>
      </c>
      <c r="L39" s="34"/>
    </row>
    <row r="40" spans="1:12" x14ac:dyDescent="0.2">
      <c r="A40" s="25" t="s">
        <v>45</v>
      </c>
      <c r="B40" s="30">
        <v>623</v>
      </c>
      <c r="C40" s="27" t="s">
        <v>20</v>
      </c>
      <c r="D40" s="37">
        <v>109.27</v>
      </c>
      <c r="E40" s="29">
        <f t="shared" si="0"/>
        <v>53</v>
      </c>
      <c r="F40" s="28">
        <v>59.57</v>
      </c>
      <c r="G40" s="29">
        <v>39</v>
      </c>
      <c r="H40" s="37" t="s">
        <v>21</v>
      </c>
      <c r="I40" s="37" t="s">
        <v>21</v>
      </c>
      <c r="L40" s="34"/>
    </row>
    <row r="41" spans="1:12" x14ac:dyDescent="0.2">
      <c r="A41" s="25" t="s">
        <v>45</v>
      </c>
      <c r="B41" s="30">
        <v>624</v>
      </c>
      <c r="C41" s="27" t="s">
        <v>20</v>
      </c>
      <c r="D41" s="37">
        <v>125.57</v>
      </c>
      <c r="E41" s="29">
        <f t="shared" si="0"/>
        <v>13</v>
      </c>
      <c r="F41" s="28">
        <v>58.55</v>
      </c>
      <c r="G41" s="29">
        <v>40</v>
      </c>
      <c r="H41" s="37">
        <v>104.467</v>
      </c>
      <c r="I41" s="37">
        <v>98.099000000000004</v>
      </c>
      <c r="L41" s="34"/>
    </row>
    <row r="42" spans="1:12" x14ac:dyDescent="0.2">
      <c r="A42" t="s">
        <v>45</v>
      </c>
      <c r="B42" s="21" t="s">
        <v>46</v>
      </c>
      <c r="C42" s="31" t="s">
        <v>20</v>
      </c>
      <c r="D42" s="38">
        <v>130.12</v>
      </c>
      <c r="E42" s="2">
        <f t="shared" si="0"/>
        <v>3</v>
      </c>
      <c r="F42" s="1">
        <v>58.68</v>
      </c>
      <c r="G42" s="2">
        <v>38</v>
      </c>
      <c r="H42" s="38" t="s">
        <v>21</v>
      </c>
      <c r="I42" s="38" t="s">
        <v>21</v>
      </c>
      <c r="L42" s="34"/>
    </row>
    <row r="43" spans="1:12" x14ac:dyDescent="0.2">
      <c r="A43" t="s">
        <v>47</v>
      </c>
      <c r="B43" s="19" t="s">
        <v>48</v>
      </c>
      <c r="C43" s="31" t="s">
        <v>20</v>
      </c>
      <c r="D43" s="38">
        <v>111.04</v>
      </c>
      <c r="E43" s="2">
        <f t="shared" si="0"/>
        <v>52</v>
      </c>
      <c r="F43" s="1">
        <v>59.27</v>
      </c>
      <c r="G43" s="2">
        <v>37</v>
      </c>
      <c r="H43" s="38">
        <v>100.973</v>
      </c>
      <c r="I43" s="38" t="s">
        <v>21</v>
      </c>
      <c r="L43" s="34"/>
    </row>
    <row r="44" spans="1:12" x14ac:dyDescent="0.2">
      <c r="A44" t="s">
        <v>47</v>
      </c>
      <c r="B44" s="19" t="s">
        <v>49</v>
      </c>
      <c r="C44" s="31" t="s">
        <v>20</v>
      </c>
      <c r="D44" s="38">
        <v>120.74</v>
      </c>
      <c r="E44" s="2">
        <f t="shared" si="0"/>
        <v>24</v>
      </c>
      <c r="F44" s="1">
        <v>58.4</v>
      </c>
      <c r="G44" s="2">
        <v>37</v>
      </c>
      <c r="H44" s="38" t="s">
        <v>21</v>
      </c>
      <c r="I44" s="38" t="s">
        <v>21</v>
      </c>
      <c r="L44" s="34"/>
    </row>
    <row r="45" spans="1:12" x14ac:dyDescent="0.2">
      <c r="A45" t="s">
        <v>47</v>
      </c>
      <c r="B45" s="41" t="s">
        <v>50</v>
      </c>
      <c r="C45" s="31" t="s">
        <v>20</v>
      </c>
      <c r="D45" s="38">
        <v>120.03</v>
      </c>
      <c r="E45" s="2">
        <f t="shared" si="0"/>
        <v>30</v>
      </c>
      <c r="F45" s="1">
        <v>58.67</v>
      </c>
      <c r="G45" s="2">
        <v>38</v>
      </c>
      <c r="H45" s="38">
        <v>100.23699999999999</v>
      </c>
      <c r="I45" s="38" t="s">
        <v>21</v>
      </c>
      <c r="L45" s="34"/>
    </row>
    <row r="46" spans="1:12" x14ac:dyDescent="0.2">
      <c r="A46" t="s">
        <v>47</v>
      </c>
      <c r="B46" s="41" t="s">
        <v>51</v>
      </c>
      <c r="C46" s="31" t="s">
        <v>20</v>
      </c>
      <c r="D46" s="38">
        <v>114.3</v>
      </c>
      <c r="E46" s="2">
        <f t="shared" si="0"/>
        <v>46</v>
      </c>
      <c r="F46" s="1">
        <v>60.95</v>
      </c>
      <c r="G46" s="2">
        <v>37</v>
      </c>
      <c r="H46" s="38" t="s">
        <v>21</v>
      </c>
      <c r="I46" s="38" t="s">
        <v>21</v>
      </c>
      <c r="L46" s="34"/>
    </row>
    <row r="47" spans="1:12" x14ac:dyDescent="0.2">
      <c r="A47" s="25" t="s">
        <v>47</v>
      </c>
      <c r="B47" s="40" t="s">
        <v>52</v>
      </c>
      <c r="C47" s="27" t="s">
        <v>20</v>
      </c>
      <c r="D47" s="37">
        <v>115.76</v>
      </c>
      <c r="E47" s="29">
        <f t="shared" si="0"/>
        <v>42</v>
      </c>
      <c r="F47" s="28">
        <v>60.42</v>
      </c>
      <c r="G47" s="29">
        <v>39</v>
      </c>
      <c r="H47" s="37">
        <v>99.453000000000003</v>
      </c>
      <c r="I47" s="37" t="s">
        <v>21</v>
      </c>
      <c r="L47" s="34"/>
    </row>
    <row r="48" spans="1:12" x14ac:dyDescent="0.2">
      <c r="A48" s="25" t="s">
        <v>53</v>
      </c>
      <c r="B48" s="40" t="s">
        <v>54</v>
      </c>
      <c r="C48" s="27" t="s">
        <v>41</v>
      </c>
      <c r="D48" s="37">
        <v>120.69</v>
      </c>
      <c r="E48" s="29">
        <f t="shared" si="0"/>
        <v>26</v>
      </c>
      <c r="F48" s="28">
        <v>60.1</v>
      </c>
      <c r="G48" s="29">
        <v>41</v>
      </c>
      <c r="H48" s="37">
        <v>101.917</v>
      </c>
      <c r="I48" s="37">
        <v>99.308000000000007</v>
      </c>
      <c r="L48" s="34"/>
    </row>
    <row r="49" spans="1:12" x14ac:dyDescent="0.2">
      <c r="A49" s="25" t="s">
        <v>53</v>
      </c>
      <c r="B49" s="30" t="s">
        <v>55</v>
      </c>
      <c r="C49" s="27" t="s">
        <v>41</v>
      </c>
      <c r="D49" s="37">
        <v>129.88999999999999</v>
      </c>
      <c r="E49" s="29">
        <f t="shared" si="0"/>
        <v>5</v>
      </c>
      <c r="F49" s="28">
        <v>59.1</v>
      </c>
      <c r="G49" s="29">
        <v>38</v>
      </c>
      <c r="H49" s="37" t="s">
        <v>21</v>
      </c>
      <c r="I49" s="37" t="s">
        <v>21</v>
      </c>
      <c r="L49" s="34"/>
    </row>
    <row r="50" spans="1:12" x14ac:dyDescent="0.2">
      <c r="A50" s="25" t="s">
        <v>56</v>
      </c>
      <c r="B50" s="26" t="s">
        <v>57</v>
      </c>
      <c r="C50" s="27" t="s">
        <v>20</v>
      </c>
      <c r="D50" s="37">
        <v>122.9</v>
      </c>
      <c r="E50" s="29">
        <f t="shared" si="0"/>
        <v>18</v>
      </c>
      <c r="F50" s="28">
        <v>57.78</v>
      </c>
      <c r="G50" s="29">
        <v>36</v>
      </c>
      <c r="H50" s="37" t="s">
        <v>21</v>
      </c>
      <c r="I50" s="37" t="s">
        <v>21</v>
      </c>
      <c r="L50" s="34"/>
    </row>
    <row r="51" spans="1:12" x14ac:dyDescent="0.2">
      <c r="A51" s="25" t="s">
        <v>56</v>
      </c>
      <c r="B51" s="30" t="s">
        <v>58</v>
      </c>
      <c r="C51" s="27" t="s">
        <v>20</v>
      </c>
      <c r="D51" s="37">
        <v>117.81</v>
      </c>
      <c r="E51" s="29">
        <f t="shared" si="0"/>
        <v>39</v>
      </c>
      <c r="F51" s="28">
        <v>60.12</v>
      </c>
      <c r="G51" s="29">
        <v>37</v>
      </c>
      <c r="H51" s="37" t="s">
        <v>21</v>
      </c>
      <c r="I51" s="37" t="s">
        <v>21</v>
      </c>
      <c r="L51" s="34"/>
    </row>
    <row r="52" spans="1:12" x14ac:dyDescent="0.2">
      <c r="A52" t="s">
        <v>56</v>
      </c>
      <c r="B52" s="19" t="s">
        <v>59</v>
      </c>
      <c r="C52" s="31" t="s">
        <v>20</v>
      </c>
      <c r="D52" s="38">
        <v>118.86</v>
      </c>
      <c r="E52" s="2">
        <f t="shared" si="0"/>
        <v>34</v>
      </c>
      <c r="F52" s="1">
        <v>60.3</v>
      </c>
      <c r="G52" s="2">
        <v>36</v>
      </c>
      <c r="H52" s="38" t="s">
        <v>21</v>
      </c>
      <c r="I52" s="38" t="s">
        <v>21</v>
      </c>
      <c r="L52" s="34"/>
    </row>
    <row r="53" spans="1:12" x14ac:dyDescent="0.2">
      <c r="A53" t="s">
        <v>56</v>
      </c>
      <c r="B53" s="41" t="s">
        <v>60</v>
      </c>
      <c r="C53" s="31" t="s">
        <v>20</v>
      </c>
      <c r="D53" s="38">
        <v>107.4</v>
      </c>
      <c r="E53" s="2">
        <f t="shared" si="0"/>
        <v>54</v>
      </c>
      <c r="F53" s="1">
        <v>58.8</v>
      </c>
      <c r="G53" s="2">
        <v>39</v>
      </c>
      <c r="H53" s="38" t="s">
        <v>21</v>
      </c>
      <c r="I53" s="38" t="s">
        <v>21</v>
      </c>
      <c r="L53" s="34"/>
    </row>
    <row r="54" spans="1:12" x14ac:dyDescent="0.2">
      <c r="A54" t="s">
        <v>61</v>
      </c>
      <c r="B54" s="19" t="s">
        <v>62</v>
      </c>
      <c r="C54" s="31" t="s">
        <v>20</v>
      </c>
      <c r="D54" s="38">
        <v>120.3</v>
      </c>
      <c r="E54" s="2">
        <f t="shared" si="0"/>
        <v>29</v>
      </c>
      <c r="F54" s="1">
        <v>57.1</v>
      </c>
      <c r="G54" s="2">
        <v>35</v>
      </c>
      <c r="H54" s="38" t="s">
        <v>21</v>
      </c>
      <c r="I54" s="38" t="s">
        <v>21</v>
      </c>
      <c r="L54" s="34"/>
    </row>
    <row r="55" spans="1:12" x14ac:dyDescent="0.2">
      <c r="A55" t="s">
        <v>61</v>
      </c>
      <c r="B55" s="19" t="s">
        <v>63</v>
      </c>
      <c r="C55" s="31" t="s">
        <v>20</v>
      </c>
      <c r="D55" s="38">
        <v>133.97999999999999</v>
      </c>
      <c r="E55" s="2">
        <f t="shared" si="0"/>
        <v>1</v>
      </c>
      <c r="F55" s="1">
        <v>58.98</v>
      </c>
      <c r="G55" s="2">
        <v>39</v>
      </c>
      <c r="H55" s="38" t="s">
        <v>21</v>
      </c>
      <c r="I55" s="38" t="s">
        <v>21</v>
      </c>
      <c r="L55" s="34"/>
    </row>
    <row r="56" spans="1:12" x14ac:dyDescent="0.2">
      <c r="A56" t="s">
        <v>61</v>
      </c>
      <c r="B56" s="19" t="s">
        <v>64</v>
      </c>
      <c r="C56" s="31" t="s">
        <v>20</v>
      </c>
      <c r="D56" s="38">
        <v>122.44</v>
      </c>
      <c r="E56" s="2">
        <f t="shared" si="0"/>
        <v>21</v>
      </c>
      <c r="F56" s="1">
        <v>57</v>
      </c>
      <c r="G56" s="2">
        <v>37</v>
      </c>
      <c r="H56" s="38" t="s">
        <v>21</v>
      </c>
      <c r="I56" s="38" t="s">
        <v>21</v>
      </c>
      <c r="L56" s="34"/>
    </row>
    <row r="57" spans="1:12" x14ac:dyDescent="0.2">
      <c r="A57" s="25" t="s">
        <v>65</v>
      </c>
      <c r="B57" s="30" t="s">
        <v>66</v>
      </c>
      <c r="C57" s="27" t="s">
        <v>20</v>
      </c>
      <c r="D57" s="37">
        <v>126.23</v>
      </c>
      <c r="E57" s="29">
        <f t="shared" si="0"/>
        <v>11</v>
      </c>
      <c r="F57" s="28">
        <v>59.5</v>
      </c>
      <c r="G57" s="29">
        <v>39</v>
      </c>
      <c r="H57" s="37">
        <v>112.937</v>
      </c>
      <c r="I57" s="37">
        <v>101.899</v>
      </c>
      <c r="L57" s="34"/>
    </row>
    <row r="58" spans="1:12" x14ac:dyDescent="0.2">
      <c r="A58" s="25" t="s">
        <v>65</v>
      </c>
      <c r="B58" s="30" t="s">
        <v>67</v>
      </c>
      <c r="C58" s="27" t="s">
        <v>20</v>
      </c>
      <c r="D58" s="37">
        <v>119.18</v>
      </c>
      <c r="E58" s="29">
        <f t="shared" si="0"/>
        <v>32</v>
      </c>
      <c r="F58" s="28">
        <v>57.7</v>
      </c>
      <c r="G58" s="29">
        <v>37</v>
      </c>
      <c r="H58" s="37">
        <v>104.753</v>
      </c>
      <c r="I58" s="37">
        <v>96.623999999999995</v>
      </c>
      <c r="L58" s="34"/>
    </row>
    <row r="59" spans="1:12" x14ac:dyDescent="0.2">
      <c r="A59" s="25" t="s">
        <v>68</v>
      </c>
      <c r="B59" s="30" t="s">
        <v>69</v>
      </c>
      <c r="C59" s="27" t="s">
        <v>20</v>
      </c>
      <c r="D59" s="37">
        <v>124.68</v>
      </c>
      <c r="E59" s="29">
        <f t="shared" si="0"/>
        <v>14</v>
      </c>
      <c r="F59" s="28">
        <v>61.6</v>
      </c>
      <c r="G59" s="29">
        <v>38</v>
      </c>
      <c r="H59" s="37" t="s">
        <v>21</v>
      </c>
      <c r="I59" s="37" t="s">
        <v>21</v>
      </c>
      <c r="L59" s="34"/>
    </row>
    <row r="60" spans="1:12" x14ac:dyDescent="0.2">
      <c r="A60" s="25" t="s">
        <v>70</v>
      </c>
      <c r="B60" s="30" t="s">
        <v>71</v>
      </c>
      <c r="C60" s="27" t="s">
        <v>41</v>
      </c>
      <c r="D60" s="37">
        <v>126.3</v>
      </c>
      <c r="E60" s="29">
        <f t="shared" si="0"/>
        <v>10</v>
      </c>
      <c r="F60" s="28">
        <v>60.03</v>
      </c>
      <c r="G60" s="29">
        <v>39</v>
      </c>
      <c r="H60" s="37" t="s">
        <v>21</v>
      </c>
      <c r="I60" s="37" t="s">
        <v>21</v>
      </c>
      <c r="L60" s="34"/>
    </row>
    <row r="61" spans="1:12" x14ac:dyDescent="0.2">
      <c r="A61" s="25" t="s">
        <v>70</v>
      </c>
      <c r="B61" s="40" t="s">
        <v>72</v>
      </c>
      <c r="C61" s="27" t="s">
        <v>41</v>
      </c>
      <c r="D61" s="37">
        <v>119.96</v>
      </c>
      <c r="E61" s="29">
        <f t="shared" si="0"/>
        <v>31</v>
      </c>
      <c r="F61" s="28">
        <v>61.37</v>
      </c>
      <c r="G61" s="29">
        <v>38</v>
      </c>
      <c r="H61" s="37" t="s">
        <v>21</v>
      </c>
      <c r="I61" s="37" t="s">
        <v>21</v>
      </c>
      <c r="L61" s="34"/>
    </row>
    <row r="62" spans="1:12" x14ac:dyDescent="0.2">
      <c r="A62" t="s">
        <v>70</v>
      </c>
      <c r="B62" s="41" t="s">
        <v>73</v>
      </c>
      <c r="C62" s="31" t="s">
        <v>41</v>
      </c>
      <c r="D62" s="38">
        <v>117.74</v>
      </c>
      <c r="E62" s="2">
        <f t="shared" si="0"/>
        <v>40</v>
      </c>
      <c r="F62" s="1">
        <v>61.18</v>
      </c>
      <c r="G62" s="2">
        <v>39</v>
      </c>
      <c r="H62" s="38" t="s">
        <v>21</v>
      </c>
      <c r="I62" s="38" t="s">
        <v>21</v>
      </c>
      <c r="L62" s="34"/>
    </row>
    <row r="63" spans="1:12" x14ac:dyDescent="0.2">
      <c r="D63" s="38"/>
      <c r="E63" s="34"/>
      <c r="F63" s="1"/>
      <c r="G63" s="2"/>
      <c r="H63" s="1"/>
      <c r="I63" s="1"/>
    </row>
    <row r="64" spans="1:12" x14ac:dyDescent="0.2">
      <c r="B64" s="19" t="s">
        <v>9</v>
      </c>
      <c r="D64" s="38">
        <v>120.11945</v>
      </c>
      <c r="E64" s="34"/>
      <c r="F64" s="1">
        <v>59.353990000000003</v>
      </c>
      <c r="G64" s="2">
        <v>38.202190000000002</v>
      </c>
      <c r="H64" s="33"/>
      <c r="I64" s="32"/>
    </row>
    <row r="65" spans="1:16" x14ac:dyDescent="0.2">
      <c r="B65" s="19" t="s">
        <v>10</v>
      </c>
      <c r="D65" s="38">
        <v>11.18224</v>
      </c>
      <c r="E65" s="34"/>
      <c r="F65" s="1">
        <v>0.60157000000000005</v>
      </c>
      <c r="G65" s="2">
        <v>1.83592</v>
      </c>
      <c r="H65" s="33"/>
      <c r="I65" s="32"/>
    </row>
    <row r="66" spans="1:16" x14ac:dyDescent="0.2">
      <c r="B66" s="19" t="s">
        <v>11</v>
      </c>
      <c r="D66" s="38">
        <v>6.8780900000000003</v>
      </c>
      <c r="E66" s="1"/>
      <c r="F66" s="1">
        <v>0.74883999999999995</v>
      </c>
      <c r="G66" s="2">
        <v>3.5507399999999998</v>
      </c>
    </row>
    <row r="67" spans="1:16" x14ac:dyDescent="0.2">
      <c r="A67" s="16"/>
      <c r="B67" s="20"/>
      <c r="D67" s="16"/>
      <c r="E67" s="36"/>
      <c r="F67" s="16"/>
      <c r="G67" s="16"/>
      <c r="H67" s="16"/>
      <c r="I67" s="16"/>
    </row>
    <row r="68" spans="1:16" ht="14.25" x14ac:dyDescent="0.2">
      <c r="A68" s="35" t="s">
        <v>15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6" ht="15" customHeight="1" x14ac:dyDescent="0.2">
      <c r="A69" s="43" t="s">
        <v>75</v>
      </c>
      <c r="B69" s="43"/>
      <c r="C69" s="43"/>
      <c r="D69" s="43"/>
      <c r="E69" s="43"/>
      <c r="F69" s="43"/>
      <c r="G69" s="43"/>
      <c r="H69" s="43"/>
      <c r="I69" s="43"/>
      <c r="J69" s="42"/>
      <c r="K69" s="42"/>
      <c r="L69" s="42"/>
      <c r="M69" s="42"/>
      <c r="N69" s="42"/>
      <c r="O69" s="42"/>
      <c r="P69" s="42"/>
    </row>
  </sheetData>
  <mergeCells count="1">
    <mergeCell ref="A69:I69"/>
  </mergeCells>
  <phoneticPr fontId="7" type="noConversion"/>
  <pageMargins left="0.25" right="0.25" top="0.25" bottom="0.25" header="0.3" footer="0.3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Brownstown</vt:lpstr>
      <vt:lpstr>Brownstown!Print_Area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2021-07-21T21:14:40Z</cp:lastPrinted>
  <dcterms:created xsi:type="dcterms:W3CDTF">2008-07-21T14:19:33Z</dcterms:created>
  <dcterms:modified xsi:type="dcterms:W3CDTF">2021-07-21T21:21:00Z</dcterms:modified>
</cp:coreProperties>
</file>